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C8"/>
  <c r="D8"/>
  <c r="C7"/>
  <c r="C6"/>
  <c r="D7"/>
  <c r="D6"/>
  <c r="E13" l="1"/>
  <c r="G13" l="1"/>
  <c r="F12"/>
  <c r="F11"/>
  <c r="F10"/>
  <c r="F9"/>
  <c r="F8"/>
  <c r="F7"/>
  <c r="F6"/>
  <c r="G7" l="1"/>
  <c r="G8"/>
  <c r="G9"/>
  <c r="G12"/>
  <c r="G6"/>
  <c r="G11"/>
  <c r="F13"/>
  <c r="G10"/>
</calcChain>
</file>

<file path=xl/sharedStrings.xml><?xml version="1.0" encoding="utf-8"?>
<sst xmlns="http://schemas.openxmlformats.org/spreadsheetml/2006/main" count="17" uniqueCount="17">
  <si>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</si>
  <si>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</si>
  <si>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</si>
  <si>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</si>
  <si>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</si>
  <si>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</si>
  <si>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</si>
  <si>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</si>
  <si>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</si>
  <si>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</si>
  <si>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</si>
  <si>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</si>
  <si>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</si>
  <si>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</si>
  <si>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</si>
  <si>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Павлова 27</t>
  </si>
  <si>
    <t>Долг населения за отчетный период с 01.04.11 г. по 01.04.12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</si>
</sst>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workbookViewId="0">
      <selection activeCell="G5" sqref="G5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6" width="12.42578125" customWidth="1"/>
    <col min="7" max="7" width="15.7109375" customWidth="1"/>
  </cols>
  <sheetData>
    <row r="2" spans="1:7" ht="50.25" customHeight="1">
      <c r="A2" s="16" t="s">
        <v>15</v>
      </c>
      <c r="B2" s="16"/>
      <c r="C2" s="16"/>
      <c r="D2" s="16"/>
      <c r="E2" s="16"/>
      <c r="F2" s="16"/>
      <c r="G2" s="16"/>
    </row>
    <row r="5" spans="1:7" ht="54" customHeight="1">
      <c r="A5" s="9" t="s">
        <v>6</v>
      </c>
      <c r="B5" s="10" t="s">
        <v>7</v>
      </c>
      <c r="C5" s="11" t="s">
        <v>8</v>
      </c>
      <c r="D5" s="11" t="s">
        <v>9</v>
      </c>
      <c r="E5" s="12" t="s">
        <v>10</v>
      </c>
      <c r="F5" s="13" t="s">
        <v>12</v>
      </c>
      <c r="G5" s="11" t="s">
        <v>16</v>
      </c>
    </row>
    <row r="6" spans="1:7" ht="28.5" customHeight="1">
      <c r="A6" s="2">
        <v>1</v>
      </c>
      <c r="B6" s="3" t="s">
        <v>0</v>
      </c>
      <c r="C6" s="6">
        <f>C13*24.39%</f>
        <v>15108.622083</v>
      </c>
      <c r="D6" s="6">
        <f>D13*24.39%</f>
        <v>5666.0994360000004</v>
      </c>
      <c r="E6" s="6">
        <v>15702.76</v>
      </c>
      <c r="F6" s="6">
        <f t="shared" ref="F6:F11" si="0">C6-E6</f>
        <v>-594.13791700000002</v>
      </c>
      <c r="G6" s="6">
        <f>D6-C6</f>
        <v>-9442.5226469999998</v>
      </c>
    </row>
    <row r="7" spans="1:7" ht="29.25" customHeight="1">
      <c r="A7" s="2">
        <v>2</v>
      </c>
      <c r="B7" s="3" t="s">
        <v>1</v>
      </c>
      <c r="C7" s="6">
        <f>C13*10.27%</f>
        <v>6361.8511189999999</v>
      </c>
      <c r="D7" s="6">
        <f>D13*10.27%</f>
        <v>2385.848348</v>
      </c>
      <c r="E7" s="6">
        <v>6362.5</v>
      </c>
      <c r="F7" s="6">
        <f t="shared" si="0"/>
        <v>-0.64888100000007398</v>
      </c>
      <c r="G7" s="6">
        <f t="shared" ref="G7:G11" si="1">D7-C7</f>
        <v>-3976.0027709999999</v>
      </c>
    </row>
    <row r="8" spans="1:7" ht="30" customHeight="1">
      <c r="A8" s="2">
        <v>3</v>
      </c>
      <c r="B8" s="3" t="s">
        <v>2</v>
      </c>
      <c r="C8" s="6">
        <f>C13*3.85%</f>
        <v>2384.9198449999999</v>
      </c>
      <c r="D8" s="6">
        <f>D13*3.85%</f>
        <v>894.40273999999999</v>
      </c>
      <c r="E8" s="14">
        <v>3926.73</v>
      </c>
      <c r="F8" s="6">
        <f t="shared" si="0"/>
        <v>-1541.8101550000001</v>
      </c>
      <c r="G8" s="6">
        <f t="shared" si="1"/>
        <v>-1490.5171049999999</v>
      </c>
    </row>
    <row r="9" spans="1:7" ht="30" customHeight="1">
      <c r="A9" s="2">
        <v>4</v>
      </c>
      <c r="B9" s="3" t="s">
        <v>3</v>
      </c>
      <c r="C9" s="6">
        <f>C13*27.82%</f>
        <v>17233.368854</v>
      </c>
      <c r="D9" s="6">
        <f>D13*27.82%</f>
        <v>6462.9309680000006</v>
      </c>
      <c r="E9" s="14">
        <v>17231.759999999998</v>
      </c>
      <c r="F9" s="6">
        <f t="shared" si="0"/>
        <v>1.6088540000018838</v>
      </c>
      <c r="G9" s="6">
        <f t="shared" si="1"/>
        <v>-10770.437886</v>
      </c>
    </row>
    <row r="10" spans="1:7" ht="32.25" customHeight="1">
      <c r="A10" s="4">
        <v>5</v>
      </c>
      <c r="B10" s="3" t="s">
        <v>11</v>
      </c>
      <c r="C10" s="6">
        <f>C13*5.99%</f>
        <v>3710.5636030000001</v>
      </c>
      <c r="D10" s="6">
        <f>D13*5.99%</f>
        <v>1391.5512760000001</v>
      </c>
      <c r="E10" s="14">
        <v>3711.46</v>
      </c>
      <c r="F10" s="6">
        <f t="shared" si="0"/>
        <v>-0.89639699999997902</v>
      </c>
      <c r="G10" s="6">
        <f t="shared" si="1"/>
        <v>-2319.0123269999999</v>
      </c>
    </row>
    <row r="11" spans="1:7" ht="48" customHeight="1">
      <c r="A11" s="2">
        <v>6</v>
      </c>
      <c r="B11" s="3" t="s">
        <v>4</v>
      </c>
      <c r="C11" s="6">
        <f>C13*5.99%</f>
        <v>3710.5636030000001</v>
      </c>
      <c r="D11" s="6">
        <f>D13*5.99%</f>
        <v>1391.5512760000001</v>
      </c>
      <c r="E11" s="14">
        <v>3711.46</v>
      </c>
      <c r="F11" s="6">
        <f t="shared" si="0"/>
        <v>-0.89639699999997902</v>
      </c>
      <c r="G11" s="6">
        <f t="shared" si="1"/>
        <v>-2319.0123269999999</v>
      </c>
    </row>
    <row r="12" spans="1:7" ht="33.75" customHeight="1">
      <c r="A12" s="2">
        <v>7</v>
      </c>
      <c r="B12" s="3" t="s">
        <v>5</v>
      </c>
      <c r="C12" s="6">
        <f>C13*21.69%</f>
        <v>13436.080893</v>
      </c>
      <c r="D12" s="6">
        <f>D13*21.69%</f>
        <v>5038.8559560000003</v>
      </c>
      <c r="E12" s="14">
        <v>13431.94</v>
      </c>
      <c r="F12" s="6">
        <f>C12-E12</f>
        <v>4.1408929999997781</v>
      </c>
      <c r="G12" s="6">
        <f>D12-C12</f>
        <v>-8397.224936999999</v>
      </c>
    </row>
    <row r="13" spans="1:7" ht="18.75" customHeight="1">
      <c r="A13" s="1"/>
      <c r="B13" s="5" t="s">
        <v>13</v>
      </c>
      <c r="C13" s="7">
        <v>61945.97</v>
      </c>
      <c r="D13" s="7">
        <v>23231.24</v>
      </c>
      <c r="E13" s="8">
        <f>SUM(E6:E12)</f>
        <v>64078.61</v>
      </c>
      <c r="F13" s="8">
        <f>SUM(F6:F12)</f>
        <v>-2132.6399999999985</v>
      </c>
      <c r="G13" s="8">
        <f>D13-C13</f>
        <v>-38714.729999999996</v>
      </c>
    </row>
    <row r="15" spans="1:7">
      <c r="D15" s="15" t="s">
        <v>14</v>
      </c>
      <c r="E15" s="15"/>
      <c r="F15" s="15"/>
      <c r="G15" s="15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2012-07-06T06:10:02Z</cp:lastPrinted>
  <dcterms:created xsi:type="dcterms:W3CDTF">2012-06-05T08:57:36Z</dcterms:created>
  <dcterms:modified xsi:type="dcterms:W3CDTF">2012-07-06T06:10:05Z</dcterms:modified>
</cp:coreProperties>
</file>