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C12"/>
  <c r="D11"/>
  <c r="C11"/>
  <c r="D10"/>
  <c r="C10"/>
  <c r="D9"/>
  <c r="C9"/>
  <c r="D8"/>
  <c r="C8"/>
  <c r="D7"/>
  <c r="C7"/>
  <c r="D6"/>
  <c r="C6"/>
  <c r="E13"/>
  <c r="G13" l="1"/>
  <c r="G6"/>
  <c r="G12"/>
  <c r="F12"/>
  <c r="F11"/>
  <c r="F10"/>
  <c r="G9"/>
  <c r="F9"/>
  <c r="G8"/>
  <c r="F8"/>
  <c r="G7"/>
  <c r="F7"/>
  <c r="F6"/>
  <c r="G11" l="1"/>
  <c r="F13"/>
  <c r="G10"/>
</calcChain>
</file>

<file path=xl/sharedStrings.xml><?xml version="1.0" encoding="utf-8"?>
<sst xmlns="http://schemas.openxmlformats.org/spreadsheetml/2006/main" count="19" uniqueCount="19">
  <si>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</si>
  <si>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</si>
  <si>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</si>
  <si>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</si>
  <si>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</si>
  <si>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</si>
  <si>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</si>
  <si>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</si>
  <si>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</si>
  <si>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</si>
  <si>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</si>
  <si>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</si>
  <si>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</si>
  <si>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</si>
  <si>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</si>
  <si>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с. ВОЗНЕСЕНСКОЕ ул. Ленина 28</t>
  </si>
  <si>
    <t>Долг населения за отчетный период с 01.04.11 г. по 01.04.12 г.</t>
  </si>
  <si>
    <t>рублей</t>
  </si>
  <si>
    <t>Долг населения за период управления составляет: 147601,91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</si>
</sst>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2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tabSelected="1" topLeftCell="A10" workbookViewId="0">
      <selection activeCell="B12" sqref="B12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2" spans="1:7" ht="50.25" customHeight="1">
      <c r="A2" s="17" t="s">
        <v>15</v>
      </c>
      <c r="B2" s="17"/>
      <c r="C2" s="17"/>
      <c r="D2" s="17"/>
      <c r="E2" s="17"/>
      <c r="F2" s="17"/>
      <c r="G2" s="17"/>
    </row>
    <row r="5" spans="1:7" ht="82.5" customHeight="1">
      <c r="A5" s="10" t="s">
        <v>6</v>
      </c>
      <c r="B5" s="11" t="s">
        <v>7</v>
      </c>
      <c r="C5" s="12" t="s">
        <v>8</v>
      </c>
      <c r="D5" s="12" t="s">
        <v>9</v>
      </c>
      <c r="E5" s="13" t="s">
        <v>10</v>
      </c>
      <c r="F5" s="14" t="s">
        <v>12</v>
      </c>
      <c r="G5" s="12" t="s">
        <v>16</v>
      </c>
    </row>
    <row r="6" spans="1:7" ht="28.5" customHeight="1">
      <c r="A6" s="2">
        <v>1</v>
      </c>
      <c r="B6" s="3" t="s">
        <v>0</v>
      </c>
      <c r="C6" s="6">
        <f>C13*35.08%</f>
        <v>38855.218392000002</v>
      </c>
      <c r="D6" s="7">
        <f>D13*35.08%</f>
        <v>37041.073731999997</v>
      </c>
      <c r="E6" s="6">
        <v>74758.259999999995</v>
      </c>
      <c r="F6" s="6">
        <f t="shared" ref="F6:F11" si="0">C6-E6</f>
        <v>-35903.041607999992</v>
      </c>
      <c r="G6" s="6">
        <f>D6-C6</f>
        <v>-1814.1446600000054</v>
      </c>
    </row>
    <row r="7" spans="1:7" ht="29.25" customHeight="1">
      <c r="A7" s="2">
        <v>2</v>
      </c>
      <c r="B7" s="3" t="s">
        <v>1</v>
      </c>
      <c r="C7" s="6">
        <f>C13*7.11%</f>
        <v>7875.1597140000003</v>
      </c>
      <c r="D7" s="7">
        <f>D13*7.11%</f>
        <v>7507.4696189999995</v>
      </c>
      <c r="E7" s="6">
        <v>7688.7</v>
      </c>
      <c r="F7" s="6">
        <f t="shared" si="0"/>
        <v>186.45971400000053</v>
      </c>
      <c r="G7" s="6">
        <f t="shared" ref="G7:G11" si="1">D7-C7</f>
        <v>-367.69009500000084</v>
      </c>
    </row>
    <row r="8" spans="1:7" ht="30" customHeight="1">
      <c r="A8" s="2">
        <v>3</v>
      </c>
      <c r="B8" s="3" t="s">
        <v>2</v>
      </c>
      <c r="C8" s="6">
        <f>C13*2.67%</f>
        <v>2957.3384579999997</v>
      </c>
      <c r="D8" s="7">
        <f>D13*2.67%</f>
        <v>2819.2607429999998</v>
      </c>
      <c r="E8" s="15">
        <v>2883.3</v>
      </c>
      <c r="F8" s="6">
        <f t="shared" si="0"/>
        <v>74.038457999999537</v>
      </c>
      <c r="G8" s="6">
        <f t="shared" si="1"/>
        <v>-138.0777149999999</v>
      </c>
    </row>
    <row r="9" spans="1:7" ht="30" customHeight="1">
      <c r="A9" s="2">
        <v>4</v>
      </c>
      <c r="B9" s="3" t="s">
        <v>3</v>
      </c>
      <c r="C9" s="6">
        <f>C13*19.27%</f>
        <v>21343.787297999999</v>
      </c>
      <c r="D9" s="7">
        <f>D13*19.27%</f>
        <v>20347.248882999997</v>
      </c>
      <c r="E9" s="15">
        <v>20823.7</v>
      </c>
      <c r="F9" s="6">
        <f t="shared" si="0"/>
        <v>520.08729799999855</v>
      </c>
      <c r="G9" s="6">
        <f t="shared" si="1"/>
        <v>-996.53841500000271</v>
      </c>
    </row>
    <row r="10" spans="1:7" ht="32.25" customHeight="1">
      <c r="A10" s="4">
        <v>5</v>
      </c>
      <c r="B10" s="3" t="s">
        <v>11</v>
      </c>
      <c r="C10" s="6">
        <f>C13*4.15%</f>
        <v>4596.6122100000002</v>
      </c>
      <c r="D10" s="7">
        <f>D13*4.15%</f>
        <v>4381.9970350000003</v>
      </c>
      <c r="E10" s="15">
        <v>4485.1000000000004</v>
      </c>
      <c r="F10" s="6">
        <f t="shared" si="0"/>
        <v>111.51220999999987</v>
      </c>
      <c r="G10" s="6">
        <f t="shared" si="1"/>
        <v>-214.61517499999991</v>
      </c>
    </row>
    <row r="11" spans="1:7" ht="48" customHeight="1">
      <c r="A11" s="2">
        <v>6</v>
      </c>
      <c r="B11" s="3" t="s">
        <v>4</v>
      </c>
      <c r="C11" s="6">
        <f>C13*4.15%</f>
        <v>4596.6122100000002</v>
      </c>
      <c r="D11" s="7">
        <f>D13*4.15%</f>
        <v>4381.9970350000003</v>
      </c>
      <c r="E11" s="15">
        <v>4485.1000000000004</v>
      </c>
      <c r="F11" s="6">
        <f t="shared" si="0"/>
        <v>111.51220999999987</v>
      </c>
      <c r="G11" s="6">
        <f t="shared" si="1"/>
        <v>-214.61517499999991</v>
      </c>
    </row>
    <row r="12" spans="1:7" ht="33.75" customHeight="1">
      <c r="A12" s="2">
        <v>9</v>
      </c>
      <c r="B12" s="3" t="s">
        <v>5</v>
      </c>
      <c r="C12" s="6">
        <f>C13*27.57%</f>
        <v>30537.011718000002</v>
      </c>
      <c r="D12" s="7">
        <f>D13*27.57%</f>
        <v>29111.242952999997</v>
      </c>
      <c r="E12" s="15">
        <v>58528.72</v>
      </c>
      <c r="F12" s="6">
        <f>C12-E12</f>
        <v>-27991.708282</v>
      </c>
      <c r="G12" s="6">
        <f>D12-C12</f>
        <v>-1425.7687650000044</v>
      </c>
    </row>
    <row r="13" spans="1:7" ht="18.75" customHeight="1">
      <c r="A13" s="1"/>
      <c r="B13" s="5" t="s">
        <v>13</v>
      </c>
      <c r="C13" s="8">
        <v>110761.74</v>
      </c>
      <c r="D13" s="8">
        <v>105590.29</v>
      </c>
      <c r="E13" s="9">
        <f>SUM(E6:E12)</f>
        <v>173652.88</v>
      </c>
      <c r="F13" s="9">
        <f>SUM(F6:F12)</f>
        <v>-62891.139999999985</v>
      </c>
      <c r="G13" s="9">
        <f>D13-C13</f>
        <v>-5171.4500000000116</v>
      </c>
    </row>
    <row r="15" spans="1:7" ht="20.25" customHeight="1">
      <c r="B15" s="18" t="s">
        <v>18</v>
      </c>
      <c r="C15" s="19" t="s">
        <v>17</v>
      </c>
      <c r="D15" s="16" t="s">
        <v>14</v>
      </c>
      <c r="E15" s="16"/>
      <c r="F15" s="16"/>
      <c r="G15" s="16"/>
    </row>
  </sheetData>
  <mergeCells count="2">
    <mergeCell ref="D15:G15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2012-07-06T06:52:15Z</cp:lastPrinted>
  <dcterms:created xsi:type="dcterms:W3CDTF">2012-06-05T08:57:36Z</dcterms:created>
  <dcterms:modified xsi:type="dcterms:W3CDTF">2012-07-06T06:52:17Z</dcterms:modified>
</cp:coreProperties>
</file>